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Profile\MpZS_UK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TDSheet!$C$1:$M$25</definedName>
  </definedNames>
  <calcPr calcId="162913"/>
</workbook>
</file>

<file path=xl/calcChain.xml><?xml version="1.0" encoding="utf-8"?>
<calcChain xmlns="http://schemas.openxmlformats.org/spreadsheetml/2006/main">
  <c r="L20" i="1" l="1"/>
  <c r="L18" i="1"/>
  <c r="L19" i="1"/>
  <c r="L21" i="1"/>
  <c r="L17" i="1"/>
  <c r="E12" i="1" l="1"/>
  <c r="L16" i="1" l="1"/>
</calcChain>
</file>

<file path=xl/sharedStrings.xml><?xml version="1.0" encoding="utf-8"?>
<sst xmlns="http://schemas.openxmlformats.org/spreadsheetml/2006/main" count="25" uniqueCount="24">
  <si>
    <t>ДАТА ПЕЧАТИ ПРАЙСА</t>
  </si>
  <si>
    <t>Наименование</t>
  </si>
  <si>
    <t>Имя группы</t>
  </si>
  <si>
    <t>Цена</t>
  </si>
  <si>
    <t>Цвет</t>
  </si>
  <si>
    <t>Толщина</t>
  </si>
  <si>
    <t>Цена за м.п.</t>
  </si>
  <si>
    <t>0,45</t>
  </si>
  <si>
    <t>Краска</t>
  </si>
  <si>
    <t>Принтек люкс</t>
  </si>
  <si>
    <t>Принтек матовый</t>
  </si>
  <si>
    <t xml:space="preserve">Принтек </t>
  </si>
  <si>
    <t>Цена за м.кв. 
По рабочей плоскости</t>
  </si>
  <si>
    <t>972298b9-76e1-11e9-88fc-f8db8884a969</t>
  </si>
  <si>
    <t>0,45, 8017 шоколад, 1 000</t>
  </si>
  <si>
    <t>b544b471-fdd6-11ed-894e-f8db8884a969</t>
  </si>
  <si>
    <t>0,65, 8017 шоколад, 1 000</t>
  </si>
  <si>
    <t>ebb0ae44-fdd6-11ed-894e-f8db8884a969</t>
  </si>
  <si>
    <t>0,45, античный дуб, 1 000</t>
  </si>
  <si>
    <t>6410814a-fdd7-11ed-894e-f8db8884a969</t>
  </si>
  <si>
    <t>0,45, античный дуб 3Д, 1 000</t>
  </si>
  <si>
    <t>7e27291b-fdd7-11ed-894e-f8db8884a969</t>
  </si>
  <si>
    <t>0,45, Античный дуб МАТ, 1 000</t>
  </si>
  <si>
    <t>Фальцевая кровля 490 (535)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</si>
</sst>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8"/>
      <name val="Arial"/>
    </font>
    <font>
      <b/>
      <sz val="10"/>
      <name val="Arial"/>
      <family val="2"/>
      <charset val="1"/>
    </font>
    <font>
      <sz val="11"/>
      <color rgb="FFFFFFFF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4"/>
      <color rgb="FFFFFFFF"/>
      <name val="Arial"/>
      <family val="2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172F5F"/>
      </left>
      <right/>
      <top/>
      <bottom/>
      <diagonal/>
    </border>
    <border>
      <left style="thin">
        <color rgb="FF172F5F"/>
      </left>
      <right/>
      <top/>
      <bottom style="thin">
        <color rgb="FF172F5F"/>
      </bottom>
      <diagonal/>
    </border>
    <border>
      <left/>
      <right/>
      <top/>
      <bottom style="thin">
        <color rgb="FF172F5F"/>
      </bottom>
      <diagonal/>
    </border>
    <border>
      <left style="thin">
        <color rgb="FF172F5F"/>
      </left>
      <right/>
      <top style="thin">
        <color rgb="FF172F5F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172F5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1" fontId="0" fillId="0" borderId="0" xfId="0" applyNumberFormat="1" applyAlignment="1">
      <alignment horizontal="left"/>
    </xf>
    <xf numFmtId="0" fontId="0" fillId="0" borderId="0" xfId="0" applyAlignment="1"/>
    <xf numFmtId="0" fontId="6" fillId="0" borderId="13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54428</xdr:rowOff>
    </xdr:from>
    <xdr:to>
      <xdr:col>6</xdr:col>
      <xdr:colOff>0</xdr:colOff>
      <xdr:row>20</xdr:row>
      <xdr:rowOff>326570</xdr:rowOff>
    </xdr:to>
    <xdr:sp macro="" textlink="">
      <xdr:nvSpPr>
        <xdr:cNvPr id="50" name="Имя " descr="Descr "/>
        <xdr:cNvSpPr/>
      </xdr:nvSpPr>
      <xdr:spPr>
        <a:xfrm>
          <a:off x="0" y="5646964"/>
          <a:ext cx="5007429" cy="272142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ctr"/>
          <a:r>
            <a:rPr lang="ru-RU" sz="1200" b="0" i="0" u="none" strike="noStrike">
              <a:solidFill>
                <a:srgbClr val="000000"/>
              </a:solidFill>
              <a:latin typeface="Arial"/>
              <a:cs typeface="Arial"/>
            </a:rPr>
            <a:t>Фальцевая кровля 545</a:t>
          </a:r>
          <a:endParaRPr lang="en-US" sz="1200" b="0" i="0" u="none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153940</xdr:colOff>
      <xdr:row>15</xdr:row>
      <xdr:rowOff>0</xdr:rowOff>
    </xdr:from>
    <xdr:to>
      <xdr:col>5</xdr:col>
      <xdr:colOff>1185879</xdr:colOff>
      <xdr:row>20</xdr:row>
      <xdr:rowOff>3862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" y="3415394"/>
          <a:ext cx="4787510" cy="224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71439</xdr:colOff>
      <xdr:row>21</xdr:row>
      <xdr:rowOff>71437</xdr:rowOff>
    </xdr:from>
    <xdr:to>
      <xdr:col>10</xdr:col>
      <xdr:colOff>452437</xdr:colOff>
      <xdr:row>24</xdr:row>
      <xdr:rowOff>2371725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2" y="6096000"/>
          <a:ext cx="7715248" cy="8682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495301</xdr:colOff>
      <xdr:row>11</xdr:row>
      <xdr:rowOff>28575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1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9"/>
  <sheetViews>
    <sheetView tabSelected="1" view="pageBreakPreview" topLeftCell="C1" zoomScaleNormal="100" zoomScaleSheetLayoutView="100" workbookViewId="0">
      <selection activeCell="I16" sqref="I16:J16"/>
    </sheetView>
  </sheetViews>
  <sheetFormatPr defaultColWidth="10.5" defaultRowHeight="11.45" customHeight="1" x14ac:dyDescent="0.2"/>
  <cols>
    <col min="1" max="2" width="0" hidden="1" customWidth="1"/>
    <col min="3" max="6" width="22" style="1" customWidth="1"/>
    <col min="7" max="7" width="24.83203125" style="1" customWidth="1"/>
    <col min="8" max="8" width="18.6640625" style="1" customWidth="1"/>
    <col min="9" max="10" width="9.1640625" style="1" customWidth="1"/>
    <col min="11" max="11" width="16.33203125" style="1" customWidth="1"/>
    <col min="12" max="13" width="9.1640625" style="1" customWidth="1"/>
    <col min="14" max="14" width="9.5" hidden="1" customWidth="1"/>
  </cols>
  <sheetData>
    <row r="1" spans="1:14" ht="12.95" customHeight="1" x14ac:dyDescent="0.2"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12" customHeight="1" x14ac:dyDescent="0.2"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12" customHeight="1" x14ac:dyDescent="0.2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12" customHeight="1" x14ac:dyDescent="0.2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12" customHeight="1" x14ac:dyDescent="0.2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4" ht="12" customHeight="1" x14ac:dyDescent="0.2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ht="12" customHeight="1" x14ac:dyDescent="0.2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2" customHeight="1" x14ac:dyDescent="0.2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4" ht="48" customHeight="1" x14ac:dyDescent="0.2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2" customHeight="1" x14ac:dyDescent="0.2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2" hidden="1" customHeight="1" x14ac:dyDescent="0.2"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4" ht="16.5" customHeight="1" x14ac:dyDescent="0.25">
      <c r="C12" s="30" t="s">
        <v>0</v>
      </c>
      <c r="D12" s="30"/>
      <c r="E12" s="31">
        <f ca="1">TODAY()</f>
        <v>46149</v>
      </c>
      <c r="F12" s="31"/>
      <c r="G12" s="33"/>
      <c r="H12" s="33"/>
      <c r="I12" s="32"/>
      <c r="J12" s="32"/>
      <c r="K12" s="32"/>
      <c r="L12" s="32"/>
      <c r="M12" s="32"/>
    </row>
    <row r="13" spans="1:14" ht="12.95" customHeight="1" x14ac:dyDescent="0.2">
      <c r="C13" s="25" t="s">
        <v>1</v>
      </c>
      <c r="D13" s="25"/>
      <c r="E13" s="25"/>
      <c r="F13" s="25"/>
      <c r="G13" s="29" t="s">
        <v>2</v>
      </c>
      <c r="H13" s="29"/>
      <c r="I13" s="29"/>
      <c r="J13" s="29"/>
      <c r="K13" s="29" t="s">
        <v>3</v>
      </c>
      <c r="L13" s="29"/>
      <c r="M13" s="29"/>
    </row>
    <row r="14" spans="1:14" ht="43.5" customHeight="1" x14ac:dyDescent="0.2">
      <c r="C14" s="26"/>
      <c r="D14" s="27"/>
      <c r="E14" s="27"/>
      <c r="F14" s="28"/>
      <c r="G14" s="29" t="s">
        <v>4</v>
      </c>
      <c r="H14" s="29"/>
      <c r="I14" s="29" t="s">
        <v>5</v>
      </c>
      <c r="J14" s="29"/>
      <c r="K14" s="5" t="s">
        <v>6</v>
      </c>
      <c r="L14" s="29" t="s">
        <v>12</v>
      </c>
      <c r="M14" s="29"/>
    </row>
    <row r="15" spans="1:14" ht="25.5" customHeight="1" x14ac:dyDescent="0.2">
      <c r="C15" s="12" t="s">
        <v>23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4" s="2" customFormat="1" ht="31.5" customHeight="1" x14ac:dyDescent="0.2">
      <c r="A16" s="4" t="s">
        <v>14</v>
      </c>
      <c r="B16" s="4" t="s">
        <v>13</v>
      </c>
      <c r="C16" s="13"/>
      <c r="D16" s="14"/>
      <c r="E16" s="14"/>
      <c r="F16" s="15"/>
      <c r="G16" s="19" t="s">
        <v>8</v>
      </c>
      <c r="H16" s="19"/>
      <c r="I16" s="9" t="s">
        <v>7</v>
      </c>
      <c r="J16" s="9"/>
      <c r="K16" s="6">
        <v>400</v>
      </c>
      <c r="L16" s="10">
        <f t="shared" ref="L16" si="0">K16/0.545</f>
        <v>733.94495412844026</v>
      </c>
      <c r="M16" s="10"/>
      <c r="N16" s="3">
        <v>0.54500000000000004</v>
      </c>
    </row>
    <row r="17" spans="1:14" s="4" customFormat="1" ht="31.5" customHeight="1" x14ac:dyDescent="0.2">
      <c r="C17" s="13"/>
      <c r="D17" s="14"/>
      <c r="E17" s="14"/>
      <c r="F17" s="15"/>
      <c r="G17" s="20"/>
      <c r="H17" s="21"/>
      <c r="I17" s="9">
        <v>0.5</v>
      </c>
      <c r="J17" s="9"/>
      <c r="K17" s="6">
        <v>470</v>
      </c>
      <c r="L17" s="10">
        <f>K17/0.49</f>
        <v>959.18367346938783</v>
      </c>
      <c r="M17" s="10"/>
    </row>
    <row r="18" spans="1:14" s="2" customFormat="1" ht="31.5" customHeight="1" x14ac:dyDescent="0.2">
      <c r="A18" s="4" t="s">
        <v>16</v>
      </c>
      <c r="B18" s="4" t="s">
        <v>15</v>
      </c>
      <c r="C18" s="13"/>
      <c r="D18" s="14"/>
      <c r="E18" s="14"/>
      <c r="F18" s="15"/>
      <c r="G18" s="22"/>
      <c r="H18" s="23"/>
      <c r="I18" s="9">
        <v>0.65</v>
      </c>
      <c r="J18" s="9"/>
      <c r="K18" s="6">
        <v>550</v>
      </c>
      <c r="L18" s="10">
        <f t="shared" ref="L18:L21" si="1">K18/0.49</f>
        <v>1122.4489795918369</v>
      </c>
      <c r="M18" s="10"/>
      <c r="N18" s="3">
        <v>0.54500000000000004</v>
      </c>
    </row>
    <row r="19" spans="1:14" s="2" customFormat="1" ht="53.25" customHeight="1" x14ac:dyDescent="0.2">
      <c r="A19" s="4" t="s">
        <v>18</v>
      </c>
      <c r="B19" s="4" t="s">
        <v>17</v>
      </c>
      <c r="C19" s="13"/>
      <c r="D19" s="14"/>
      <c r="E19" s="14"/>
      <c r="F19" s="15"/>
      <c r="G19" s="24" t="s">
        <v>11</v>
      </c>
      <c r="H19" s="24"/>
      <c r="I19" s="9">
        <v>0.45</v>
      </c>
      <c r="J19" s="9"/>
      <c r="K19" s="6">
        <v>460</v>
      </c>
      <c r="L19" s="10">
        <f t="shared" si="1"/>
        <v>938.77551020408168</v>
      </c>
      <c r="M19" s="10"/>
      <c r="N19" s="3">
        <v>0.54500000000000004</v>
      </c>
    </row>
    <row r="20" spans="1:14" s="2" customFormat="1" ht="31.5" customHeight="1" x14ac:dyDescent="0.2">
      <c r="A20" s="4" t="s">
        <v>20</v>
      </c>
      <c r="B20" s="4" t="s">
        <v>19</v>
      </c>
      <c r="C20" s="13"/>
      <c r="D20" s="14"/>
      <c r="E20" s="14"/>
      <c r="F20" s="15"/>
      <c r="G20" s="24" t="s">
        <v>9</v>
      </c>
      <c r="H20" s="24"/>
      <c r="I20" s="9" t="s">
        <v>7</v>
      </c>
      <c r="J20" s="9"/>
      <c r="K20" s="6">
        <v>460</v>
      </c>
      <c r="L20" s="10">
        <f t="shared" si="1"/>
        <v>938.77551020408168</v>
      </c>
      <c r="M20" s="10"/>
      <c r="N20" s="3">
        <v>0.54500000000000004</v>
      </c>
    </row>
    <row r="21" spans="1:14" s="2" customFormat="1" ht="31.5" customHeight="1" x14ac:dyDescent="0.2">
      <c r="A21" s="4" t="s">
        <v>22</v>
      </c>
      <c r="B21" s="7" t="s">
        <v>21</v>
      </c>
      <c r="C21" s="16"/>
      <c r="D21" s="17"/>
      <c r="E21" s="17"/>
      <c r="F21" s="18"/>
      <c r="G21" s="24" t="s">
        <v>10</v>
      </c>
      <c r="H21" s="24"/>
      <c r="I21" s="9">
        <v>0.45</v>
      </c>
      <c r="J21" s="9"/>
      <c r="K21" s="6">
        <v>435</v>
      </c>
      <c r="L21" s="10">
        <f t="shared" si="1"/>
        <v>887.75510204081638</v>
      </c>
      <c r="M21" s="10"/>
      <c r="N21" s="3">
        <v>0.54500000000000004</v>
      </c>
    </row>
    <row r="22" spans="1:14" s="1" customFormat="1" ht="84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4" s="1" customFormat="1" ht="265.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4" s="1" customFormat="1" ht="151.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s="1" customFormat="1" ht="199.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s="1" customFormat="1" ht="61.5" customHeight="1" x14ac:dyDescent="0.2">
      <c r="A26" s="4"/>
      <c r="B26" s="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4" s="1" customFormat="1" ht="0.75" customHeight="1" x14ac:dyDescent="0.2">
      <c r="A27" s="4"/>
      <c r="B27" s="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4" s="1" customFormat="1" ht="9.75" hidden="1" customHeight="1" x14ac:dyDescent="0.2">
      <c r="A28" s="4"/>
      <c r="B28" s="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4" s="1" customFormat="1" ht="9.75" hidden="1" customHeight="1" x14ac:dyDescent="0.2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</sheetData>
  <mergeCells count="30">
    <mergeCell ref="C12:D12"/>
    <mergeCell ref="E12:F12"/>
    <mergeCell ref="I12:M12"/>
    <mergeCell ref="G12:H12"/>
    <mergeCell ref="C1:M11"/>
    <mergeCell ref="C13:F14"/>
    <mergeCell ref="G13:J13"/>
    <mergeCell ref="K13:M13"/>
    <mergeCell ref="G14:H14"/>
    <mergeCell ref="I14:J14"/>
    <mergeCell ref="L14:M14"/>
    <mergeCell ref="C15:M15"/>
    <mergeCell ref="I16:J16"/>
    <mergeCell ref="L16:M16"/>
    <mergeCell ref="C16:F21"/>
    <mergeCell ref="G16:H18"/>
    <mergeCell ref="G19:H19"/>
    <mergeCell ref="G20:H20"/>
    <mergeCell ref="G21:H21"/>
    <mergeCell ref="I20:J20"/>
    <mergeCell ref="L20:M20"/>
    <mergeCell ref="I21:J21"/>
    <mergeCell ref="L21:M21"/>
    <mergeCell ref="A22:M25"/>
    <mergeCell ref="I18:J18"/>
    <mergeCell ref="L18:M18"/>
    <mergeCell ref="I17:J17"/>
    <mergeCell ref="L17:M17"/>
    <mergeCell ref="I19:J19"/>
    <mergeCell ref="L19:M19"/>
  </mergeCells>
  <pageMargins left="0" right="0" top="0" bottom="0" header="0" footer="0"/>
  <pageSetup scale="71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Категорийный менеджер комплекса (Левченко Н. В.)</dc:creator>
  <cp:lastModifiedBy>Менеджер по закупкам и снабжению ЗКМР (MpZS_UK)</cp:lastModifiedBy>
  <cp:lastPrinted>2023-04-26T23:53:34Z</cp:lastPrinted>
  <dcterms:created xsi:type="dcterms:W3CDTF">2023-04-27T00:59:57Z</dcterms:created>
  <dcterms:modified xsi:type="dcterms:W3CDTF">2026-05-07T04:38:11Z</dcterms:modified>
</cp:coreProperties>
</file>